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Chiffrement  affine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<sst xmlns="http://schemas.openxmlformats.org/spreadsheetml/2006/main" count="111" uniqueCount="35">
  <si>
    <t>Correspondance LETTRE – NOMBRE</t>
  </si>
  <si>
    <t>lettres à coder</t>
  </si>
  <si>
    <t>codage</t>
  </si>
  <si>
    <t>code</t>
  </si>
  <si>
    <t>décodage</t>
  </si>
  <si>
    <t>lettres décodées</t>
  </si>
  <si>
    <t>A</t>
  </si>
  <si>
    <t>M</t>
  </si>
  <si>
    <t>x =</t>
  </si>
  <si>
    <t>y=</t>
  </si>
  <si>
    <t>Y</t>
  </si>
  <si>
    <t>y =</t>
  </si>
  <si>
    <t>B</t>
  </si>
  <si>
    <t>G</t>
  </si>
  <si>
    <t>C</t>
  </si>
  <si>
    <t>D</t>
  </si>
  <si>
    <t>E</t>
  </si>
  <si>
    <t>X</t>
  </si>
  <si>
    <t>F</t>
  </si>
  <si>
    <t>H</t>
  </si>
  <si>
    <t>I</t>
  </si>
  <si>
    <t>Z</t>
  </si>
  <si>
    <t>J</t>
  </si>
  <si>
    <t>K</t>
  </si>
  <si>
    <t>L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</si>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</sst>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2"/>
      <color indexed="10"/>
      <name val="Calibri"/>
      <family val="2"/>
    </font>
    <font>
      <b/>
      <sz val="12"/>
      <color indexed="54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2" borderId="0" xfId="0" applyFont="1" applyFill="1" applyAlignment="1">
      <alignment horizontal="center"/>
    </xf>
    <xf numFmtId="164" fontId="3" fillId="3" borderId="0" xfId="0" applyFont="1" applyFill="1" applyAlignment="1">
      <alignment horizontal="center"/>
    </xf>
    <xf numFmtId="164" fontId="1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31"/>
  <sheetViews>
    <sheetView tabSelected="1" workbookViewId="0" topLeftCell="A1">
      <selection activeCell="I22" sqref="I22"/>
    </sheetView>
  </sheetViews>
  <sheetFormatPr defaultColWidth="12.57421875" defaultRowHeight="12.75"/>
  <cols>
    <col min="1" max="1" width="6.57421875" style="1" customWidth="1"/>
    <col min="2" max="2" width="6.7109375" style="1" customWidth="1"/>
    <col min="3" max="3" width="6.421875" style="1" customWidth="1"/>
    <col min="4" max="4" width="9.28125" style="1" customWidth="1"/>
    <col min="5" max="5" width="4.421875" style="1" customWidth="1"/>
    <col min="6" max="6" width="6.421875" style="1" customWidth="1"/>
    <col min="7" max="7" width="15.7109375" style="1" customWidth="1"/>
    <col min="8" max="8" width="6.421875" style="1" customWidth="1"/>
    <col min="9" max="9" width="6.57421875" style="1" customWidth="1"/>
    <col min="10" max="10" width="6.421875" style="1" customWidth="1"/>
    <col min="11" max="11" width="6.00390625" style="1" customWidth="1"/>
    <col min="12" max="12" width="11.57421875" style="1" customWidth="1"/>
    <col min="13" max="13" width="3.8515625" style="1" customWidth="1"/>
    <col min="14" max="14" width="9.28125" style="1" customWidth="1"/>
    <col min="15" max="16" width="8.57421875" style="1" customWidth="1"/>
    <col min="17" max="18" width="8.140625" style="1" customWidth="1"/>
    <col min="19" max="19" width="18.00390625" style="1" customWidth="1"/>
    <col min="20" max="16384" width="11.57421875" style="1" customWidth="1"/>
  </cols>
  <sheetData>
    <row r="2" spans="1:19" ht="12.75">
      <c r="A2" s="1" t="s">
        <v>0</v>
      </c>
      <c r="G2" s="2" t="s">
        <v>1</v>
      </c>
      <c r="H2" s="3" t="s">
        <v>2</v>
      </c>
      <c r="I2" s="3"/>
      <c r="J2" s="3"/>
      <c r="K2" s="3"/>
      <c r="L2" s="2" t="s">
        <v>3</v>
      </c>
      <c r="N2" s="2" t="s">
        <v>3</v>
      </c>
      <c r="O2" s="4" t="s">
        <v>4</v>
      </c>
      <c r="P2" s="4"/>
      <c r="Q2" s="4"/>
      <c r="R2" s="4"/>
      <c r="S2" s="2" t="s">
        <v>5</v>
      </c>
    </row>
    <row r="3" spans="1:19" ht="12.75">
      <c r="A3" s="1" t="s">
        <v>6</v>
      </c>
      <c r="B3" s="1">
        <f>CODE(A3)-65</f>
        <v>0</v>
      </c>
      <c r="D3"/>
      <c r="G3" s="5" t="s">
        <v>7</v>
      </c>
      <c r="H3" s="5" t="s">
        <v>8</v>
      </c>
      <c r="I3" s="6">
        <f>CODE(G3)-65</f>
        <v>12</v>
      </c>
      <c r="J3" s="5" t="s">
        <v>9</v>
      </c>
      <c r="K3" s="7">
        <f>MOD(11*I3+8,26)</f>
        <v>10</v>
      </c>
      <c r="L3" s="7" t="str">
        <f>CHAR(65+K3)</f>
        <v>K</v>
      </c>
      <c r="N3" s="5" t="s">
        <v>10</v>
      </c>
      <c r="O3" s="5" t="s">
        <v>11</v>
      </c>
      <c r="P3" s="7">
        <f>CODE(N3)-65</f>
        <v>24</v>
      </c>
      <c r="Q3" s="5" t="s">
        <v>8</v>
      </c>
      <c r="R3" s="6">
        <f>MOD(19*P3+4,26)</f>
        <v>18</v>
      </c>
      <c r="S3" s="6" t="str">
        <f>CHAR(65+R3)</f>
        <v>S</v>
      </c>
    </row>
    <row r="4" spans="1:19" ht="12.75">
      <c r="A4" s="1" t="s">
        <v>12</v>
      </c>
      <c r="B4" s="1">
        <f>CODE(A4)-65</f>
        <v>1</v>
      </c>
      <c r="D4"/>
      <c r="G4" s="5" t="s">
        <v>7</v>
      </c>
      <c r="H4" s="5" t="s">
        <v>8</v>
      </c>
      <c r="I4" s="6">
        <f>CODE(G4)-65</f>
        <v>12</v>
      </c>
      <c r="J4" s="5" t="s">
        <v>9</v>
      </c>
      <c r="K4" s="7">
        <f>MOD(11*I4+8,26)</f>
        <v>10</v>
      </c>
      <c r="L4" s="7" t="str">
        <f>CHAR(65+K4)</f>
        <v>K</v>
      </c>
      <c r="N4" s="5" t="s">
        <v>13</v>
      </c>
      <c r="O4" s="5" t="s">
        <v>11</v>
      </c>
      <c r="P4" s="7">
        <f>CODE(N4)-65</f>
        <v>6</v>
      </c>
      <c r="Q4" s="5" t="s">
        <v>8</v>
      </c>
      <c r="R4" s="6">
        <f>MOD(19*P4+4,26)</f>
        <v>14</v>
      </c>
      <c r="S4" s="6" t="str">
        <f>CHAR(65+R4)</f>
        <v>O</v>
      </c>
    </row>
    <row r="5" spans="1:19" ht="12.75">
      <c r="A5" s="1" t="s">
        <v>14</v>
      </c>
      <c r="B5" s="1">
        <f>CODE(A5)-65</f>
        <v>2</v>
      </c>
      <c r="D5"/>
      <c r="G5" s="5" t="s">
        <v>7</v>
      </c>
      <c r="H5" s="5" t="s">
        <v>8</v>
      </c>
      <c r="I5" s="6">
        <f>CODE(G5)-65</f>
        <v>12</v>
      </c>
      <c r="J5" s="5" t="s">
        <v>9</v>
      </c>
      <c r="K5" s="7">
        <f>MOD(11*I5+8,26)</f>
        <v>10</v>
      </c>
      <c r="L5" s="7" t="str">
        <f>CHAR(65+K5)</f>
        <v>K</v>
      </c>
      <c r="N5" s="5" t="s">
        <v>7</v>
      </c>
      <c r="O5" s="5" t="s">
        <v>11</v>
      </c>
      <c r="P5" s="7">
        <f>CODE(N5)-65</f>
        <v>12</v>
      </c>
      <c r="Q5" s="5" t="s">
        <v>8</v>
      </c>
      <c r="R5" s="6">
        <f>MOD(19*P5+4,26)</f>
        <v>24</v>
      </c>
      <c r="S5" s="6" t="str">
        <f>CHAR(65+R5)</f>
        <v>Y</v>
      </c>
    </row>
    <row r="6" spans="1:19" ht="12.75">
      <c r="A6" s="1" t="s">
        <v>15</v>
      </c>
      <c r="B6" s="1">
        <f>CODE(A6)-65</f>
        <v>3</v>
      </c>
      <c r="D6"/>
      <c r="G6" s="5" t="s">
        <v>7</v>
      </c>
      <c r="H6" s="5" t="s">
        <v>8</v>
      </c>
      <c r="I6" s="6">
        <f>CODE(G6)-65</f>
        <v>12</v>
      </c>
      <c r="J6" s="5" t="s">
        <v>9</v>
      </c>
      <c r="K6" s="7">
        <f>MOD(11*I6+8,26)</f>
        <v>10</v>
      </c>
      <c r="L6" s="7" t="str">
        <f>CHAR(65+K6)</f>
        <v>K</v>
      </c>
      <c r="N6" s="5" t="s">
        <v>6</v>
      </c>
      <c r="O6" s="5" t="s">
        <v>11</v>
      </c>
      <c r="P6" s="7">
        <f>CODE(N6)-65</f>
        <v>0</v>
      </c>
      <c r="Q6" s="5" t="s">
        <v>8</v>
      </c>
      <c r="R6" s="6">
        <f>MOD(19*P6+4,26)</f>
        <v>4</v>
      </c>
      <c r="S6" s="6" t="str">
        <f>CHAR(65+R6)</f>
        <v>E</v>
      </c>
    </row>
    <row r="7" spans="1:19" ht="12.75">
      <c r="A7" s="1" t="s">
        <v>16</v>
      </c>
      <c r="B7" s="1">
        <f>CODE(A7)-65</f>
        <v>4</v>
      </c>
      <c r="D7"/>
      <c r="G7" s="5" t="s">
        <v>7</v>
      </c>
      <c r="H7" s="5" t="s">
        <v>8</v>
      </c>
      <c r="I7" s="6">
        <f>CODE(G7)-65</f>
        <v>12</v>
      </c>
      <c r="J7" s="5" t="s">
        <v>9</v>
      </c>
      <c r="K7" s="7">
        <f>MOD(11*I7+8,26)</f>
        <v>10</v>
      </c>
      <c r="L7" s="7" t="str">
        <f>CHAR(65+K7)</f>
        <v>K</v>
      </c>
      <c r="N7" s="5" t="s">
        <v>17</v>
      </c>
      <c r="O7" s="5" t="s">
        <v>11</v>
      </c>
      <c r="P7" s="7">
        <f>CODE(N7)-65</f>
        <v>23</v>
      </c>
      <c r="Q7" s="5" t="s">
        <v>8</v>
      </c>
      <c r="R7" s="6">
        <f>MOD(19*P7+4,26)</f>
        <v>25</v>
      </c>
      <c r="S7" s="6" t="str">
        <f>CHAR(65+R7)</f>
        <v>Z</v>
      </c>
    </row>
    <row r="8" spans="1:19" ht="12.75">
      <c r="A8" s="1" t="s">
        <v>18</v>
      </c>
      <c r="B8" s="1">
        <f>CODE(A8)-65</f>
        <v>5</v>
      </c>
      <c r="D8"/>
      <c r="G8" s="5" t="s">
        <v>7</v>
      </c>
      <c r="H8" s="5" t="s">
        <v>8</v>
      </c>
      <c r="I8" s="6">
        <f>CODE(G8)-65</f>
        <v>12</v>
      </c>
      <c r="J8" s="5" t="s">
        <v>9</v>
      </c>
      <c r="K8" s="7">
        <f>MOD(11*I8+8,26)</f>
        <v>10</v>
      </c>
      <c r="L8" s="7" t="str">
        <f>CHAR(65+K8)</f>
        <v>K</v>
      </c>
      <c r="N8" s="5" t="s">
        <v>16</v>
      </c>
      <c r="O8" s="5" t="s">
        <v>11</v>
      </c>
      <c r="P8" s="7">
        <f>CODE(N8)-65</f>
        <v>4</v>
      </c>
      <c r="Q8" s="5" t="s">
        <v>8</v>
      </c>
      <c r="R8" s="6">
        <f>MOD(19*P8+4,26)</f>
        <v>2</v>
      </c>
      <c r="S8" s="6" t="str">
        <f>CHAR(65+R8)</f>
        <v>C</v>
      </c>
    </row>
    <row r="9" spans="1:19" ht="12.75">
      <c r="A9" s="1" t="s">
        <v>13</v>
      </c>
      <c r="B9" s="1">
        <f>CODE(A9)-65</f>
        <v>6</v>
      </c>
      <c r="D9"/>
      <c r="G9" s="5" t="s">
        <v>7</v>
      </c>
      <c r="H9" s="5" t="s">
        <v>8</v>
      </c>
      <c r="I9" s="6">
        <f>CODE(G9)-65</f>
        <v>12</v>
      </c>
      <c r="J9" s="5" t="s">
        <v>9</v>
      </c>
      <c r="K9" s="7">
        <f>MOD(11*I9+8,26)</f>
        <v>10</v>
      </c>
      <c r="L9" s="7" t="str">
        <f>CHAR(65+K9)</f>
        <v>K</v>
      </c>
      <c r="N9" s="5" t="s">
        <v>13</v>
      </c>
      <c r="O9" s="5" t="s">
        <v>11</v>
      </c>
      <c r="P9" s="7">
        <f>CODE(N9)-65</f>
        <v>6</v>
      </c>
      <c r="Q9" s="5" t="s">
        <v>8</v>
      </c>
      <c r="R9" s="6">
        <f>MOD(19*P9+4,26)</f>
        <v>14</v>
      </c>
      <c r="S9" s="6" t="str">
        <f>CHAR(65+R9)</f>
        <v>O</v>
      </c>
    </row>
    <row r="10" spans="1:19" ht="12.75">
      <c r="A10" s="1" t="s">
        <v>19</v>
      </c>
      <c r="B10" s="1">
        <f>CODE(A10)-65</f>
        <v>7</v>
      </c>
      <c r="D10"/>
      <c r="G10" s="5" t="s">
        <v>7</v>
      </c>
      <c r="H10" s="5" t="s">
        <v>8</v>
      </c>
      <c r="I10" s="6">
        <f>CODE(G10)-65</f>
        <v>12</v>
      </c>
      <c r="J10" s="5" t="s">
        <v>9</v>
      </c>
      <c r="K10" s="7">
        <f>MOD(11*I10+8,26)</f>
        <v>10</v>
      </c>
      <c r="L10" s="7" t="str">
        <f>CHAR(65+K10)</f>
        <v>K</v>
      </c>
      <c r="N10" s="5" t="s">
        <v>13</v>
      </c>
      <c r="O10" s="5" t="s">
        <v>11</v>
      </c>
      <c r="P10" s="7">
        <f>CODE(N10)-65</f>
        <v>6</v>
      </c>
      <c r="Q10" s="5" t="s">
        <v>8</v>
      </c>
      <c r="R10" s="6">
        <f>MOD(19*P10+4,26)</f>
        <v>14</v>
      </c>
      <c r="S10" s="6" t="str">
        <f>CHAR(65+R10)</f>
        <v>O</v>
      </c>
    </row>
    <row r="11" spans="1:19" ht="12.75">
      <c r="A11" s="1" t="s">
        <v>20</v>
      </c>
      <c r="B11" s="1">
        <f>CODE(A11)-65</f>
        <v>8</v>
      </c>
      <c r="D11"/>
      <c r="G11" s="5" t="s">
        <v>7</v>
      </c>
      <c r="H11" s="5" t="s">
        <v>8</v>
      </c>
      <c r="I11" s="6">
        <f>CODE(G11)-65</f>
        <v>12</v>
      </c>
      <c r="J11" s="5" t="s">
        <v>9</v>
      </c>
      <c r="K11" s="7">
        <f>MOD(11*I11+8,26)</f>
        <v>10</v>
      </c>
      <c r="L11" s="7" t="str">
        <f>CHAR(65+K11)</f>
        <v>K</v>
      </c>
      <c r="N11" s="5" t="s">
        <v>21</v>
      </c>
      <c r="O11" s="5" t="s">
        <v>11</v>
      </c>
      <c r="P11" s="7">
        <f>CODE(N11)-65</f>
        <v>25</v>
      </c>
      <c r="Q11" s="5" t="s">
        <v>8</v>
      </c>
      <c r="R11" s="6">
        <f>MOD(19*P11+4,26)</f>
        <v>11</v>
      </c>
      <c r="S11" s="6" t="str">
        <f>CHAR(65+R11)</f>
        <v>L</v>
      </c>
    </row>
    <row r="12" spans="1:19" ht="12.75">
      <c r="A12" s="1" t="s">
        <v>22</v>
      </c>
      <c r="B12" s="1">
        <f>CODE(A12)-65</f>
        <v>9</v>
      </c>
      <c r="D12"/>
      <c r="G12" s="5" t="s">
        <v>7</v>
      </c>
      <c r="H12" s="5" t="s">
        <v>8</v>
      </c>
      <c r="I12" s="6">
        <f>CODE(G12)-65</f>
        <v>12</v>
      </c>
      <c r="J12" s="5" t="s">
        <v>9</v>
      </c>
      <c r="K12" s="7">
        <f>MOD(11*I12+8,26)</f>
        <v>10</v>
      </c>
      <c r="L12" s="7" t="str">
        <f>CHAR(65+K12)</f>
        <v>K</v>
      </c>
      <c r="N12"/>
      <c r="O12"/>
      <c r="P12"/>
      <c r="Q12"/>
      <c r="R12"/>
      <c r="S12"/>
    </row>
    <row r="13" spans="1:19" ht="12.75">
      <c r="A13" s="1" t="s">
        <v>23</v>
      </c>
      <c r="B13" s="1">
        <f>CODE(A13)-65</f>
        <v>10</v>
      </c>
      <c r="D13"/>
      <c r="G13" s="5" t="s">
        <v>7</v>
      </c>
      <c r="H13" s="5" t="s">
        <v>8</v>
      </c>
      <c r="I13" s="6">
        <f>CODE(G13)-65</f>
        <v>12</v>
      </c>
      <c r="J13" s="5" t="s">
        <v>9</v>
      </c>
      <c r="K13" s="7">
        <f>MOD(11*I13+8,26)</f>
        <v>10</v>
      </c>
      <c r="L13" s="7" t="str">
        <f>CHAR(65+K13)</f>
        <v>K</v>
      </c>
      <c r="N13"/>
      <c r="O13"/>
      <c r="P13"/>
      <c r="Q13"/>
      <c r="R13"/>
      <c r="S13"/>
    </row>
    <row r="14" spans="1:19" ht="12.75">
      <c r="A14" s="1" t="s">
        <v>24</v>
      </c>
      <c r="B14" s="1">
        <f>CODE(A14)-65</f>
        <v>11</v>
      </c>
      <c r="D14"/>
      <c r="G14" s="5" t="s">
        <v>7</v>
      </c>
      <c r="H14" s="5" t="s">
        <v>8</v>
      </c>
      <c r="I14" s="6">
        <f>CODE(G14)-65</f>
        <v>12</v>
      </c>
      <c r="J14" s="5" t="s">
        <v>9</v>
      </c>
      <c r="K14" s="7">
        <f>MOD(11*I14+8,26)</f>
        <v>10</v>
      </c>
      <c r="L14" s="7" t="str">
        <f>CHAR(65+K14)</f>
        <v>K</v>
      </c>
      <c r="N14"/>
      <c r="O14"/>
      <c r="P14"/>
      <c r="Q14"/>
      <c r="R14"/>
      <c r="S14"/>
    </row>
    <row r="15" spans="1:19" ht="12.75">
      <c r="A15" s="1" t="s">
        <v>7</v>
      </c>
      <c r="B15" s="1">
        <f>CODE(A15)-65</f>
        <v>12</v>
      </c>
      <c r="D15"/>
      <c r="G15" s="5" t="s">
        <v>7</v>
      </c>
      <c r="H15" s="5" t="s">
        <v>8</v>
      </c>
      <c r="I15" s="6">
        <f>CODE(G15)-65</f>
        <v>12</v>
      </c>
      <c r="J15" s="5" t="s">
        <v>9</v>
      </c>
      <c r="K15" s="7">
        <f>MOD(11*I15+8,26)</f>
        <v>10</v>
      </c>
      <c r="L15" s="7" t="str">
        <f>CHAR(65+K15)</f>
        <v>K</v>
      </c>
      <c r="N15"/>
      <c r="O15"/>
      <c r="P15"/>
      <c r="Q15"/>
      <c r="R15"/>
      <c r="S15"/>
    </row>
    <row r="16" spans="1:19" ht="12.75">
      <c r="A16" s="1" t="s">
        <v>25</v>
      </c>
      <c r="B16" s="1">
        <f>CODE(A16)-65</f>
        <v>13</v>
      </c>
      <c r="D16"/>
      <c r="G16" s="5" t="s">
        <v>7</v>
      </c>
      <c r="H16" s="5" t="s">
        <v>8</v>
      </c>
      <c r="I16" s="6">
        <f>CODE(G16)-65</f>
        <v>12</v>
      </c>
      <c r="J16" s="5" t="s">
        <v>9</v>
      </c>
      <c r="K16" s="7">
        <f>MOD(11*I16+8,26)</f>
        <v>10</v>
      </c>
      <c r="L16" s="7" t="str">
        <f>CHAR(65+K16)</f>
        <v>K</v>
      </c>
      <c r="N16"/>
      <c r="O16"/>
      <c r="P16"/>
      <c r="Q16"/>
      <c r="R16"/>
      <c r="S16"/>
    </row>
    <row r="17" spans="1:19" ht="12.75">
      <c r="A17" s="1" t="s">
        <v>26</v>
      </c>
      <c r="B17" s="1">
        <f>CODE(A17)-65</f>
        <v>14</v>
      </c>
      <c r="D17"/>
      <c r="G17" s="5" t="s">
        <v>7</v>
      </c>
      <c r="H17" s="5" t="s">
        <v>8</v>
      </c>
      <c r="I17" s="6">
        <f>CODE(G17)-65</f>
        <v>12</v>
      </c>
      <c r="J17" s="5" t="s">
        <v>9</v>
      </c>
      <c r="K17" s="7">
        <f>MOD(11*I17+8,26)</f>
        <v>10</v>
      </c>
      <c r="L17" s="7" t="str">
        <f>CHAR(65+K17)</f>
        <v>K</v>
      </c>
      <c r="N17"/>
      <c r="O17"/>
      <c r="P17"/>
      <c r="Q17"/>
      <c r="R17"/>
      <c r="S17"/>
    </row>
    <row r="18" spans="1:19" ht="12.75">
      <c r="A18" s="1" t="s">
        <v>27</v>
      </c>
      <c r="B18" s="1">
        <f>CODE(A18)-65</f>
        <v>15</v>
      </c>
      <c r="D18"/>
      <c r="G18" s="5" t="s">
        <v>7</v>
      </c>
      <c r="H18" s="5" t="s">
        <v>8</v>
      </c>
      <c r="I18" s="6">
        <f>CODE(G18)-65</f>
        <v>12</v>
      </c>
      <c r="J18" s="5" t="s">
        <v>9</v>
      </c>
      <c r="K18" s="7">
        <f>MOD(11*I18+8,26)</f>
        <v>10</v>
      </c>
      <c r="L18" s="7" t="str">
        <f>CHAR(65+K18)</f>
        <v>K</v>
      </c>
      <c r="N18"/>
      <c r="O18"/>
      <c r="P18"/>
      <c r="Q18"/>
      <c r="R18"/>
      <c r="S18"/>
    </row>
    <row r="19" spans="1:19" ht="12.75">
      <c r="A19" s="1" t="s">
        <v>28</v>
      </c>
      <c r="B19" s="1">
        <f>CODE(A19)-65</f>
        <v>16</v>
      </c>
      <c r="D19"/>
      <c r="G19" s="5" t="s">
        <v>7</v>
      </c>
      <c r="H19" s="5" t="s">
        <v>8</v>
      </c>
      <c r="I19" s="6">
        <f>CODE(G19)-65</f>
        <v>12</v>
      </c>
      <c r="J19" s="5" t="s">
        <v>9</v>
      </c>
      <c r="K19" s="7">
        <f>MOD(11*I19+8,26)</f>
        <v>10</v>
      </c>
      <c r="L19" s="7" t="str">
        <f>CHAR(65+K19)</f>
        <v>K</v>
      </c>
      <c r="N19"/>
      <c r="O19"/>
      <c r="P19"/>
      <c r="Q19"/>
      <c r="R19"/>
      <c r="S19"/>
    </row>
    <row r="20" spans="1:4" ht="12.75">
      <c r="A20" s="1" t="s">
        <v>29</v>
      </c>
      <c r="B20" s="1">
        <f>CODE(A20)-65</f>
        <v>17</v>
      </c>
      <c r="D20"/>
    </row>
    <row r="21" spans="1:4" ht="12.75">
      <c r="A21" s="1" t="s">
        <v>30</v>
      </c>
      <c r="B21" s="1">
        <f>CODE(A21)-65</f>
        <v>18</v>
      </c>
      <c r="D21"/>
    </row>
    <row r="22" spans="1:4" ht="12.75">
      <c r="A22" s="1" t="s">
        <v>31</v>
      </c>
      <c r="B22" s="1">
        <f>CODE(A22)-65</f>
        <v>19</v>
      </c>
      <c r="D22"/>
    </row>
    <row r="23" spans="1:4" ht="12.75">
      <c r="A23" s="1" t="s">
        <v>32</v>
      </c>
      <c r="B23" s="1">
        <f>CODE(A23)-65</f>
        <v>20</v>
      </c>
      <c r="D23"/>
    </row>
    <row r="24" spans="1:4" ht="12.75">
      <c r="A24" s="1" t="s">
        <v>33</v>
      </c>
      <c r="B24" s="1">
        <f>CODE(A24)-65</f>
        <v>21</v>
      </c>
      <c r="D24"/>
    </row>
    <row r="25" spans="1:4" ht="12.75">
      <c r="A25" s="1" t="s">
        <v>34</v>
      </c>
      <c r="B25" s="1">
        <f>CODE(A25)-65</f>
        <v>22</v>
      </c>
      <c r="D25"/>
    </row>
    <row r="26" spans="1:4" ht="12.75">
      <c r="A26" s="1" t="s">
        <v>17</v>
      </c>
      <c r="B26" s="1">
        <f>CODE(A26)-65</f>
        <v>23</v>
      </c>
      <c r="D26"/>
    </row>
    <row r="27" spans="1:4" ht="12.75">
      <c r="A27" s="1" t="s">
        <v>10</v>
      </c>
      <c r="B27" s="1">
        <f>CODE(A27)-65</f>
        <v>24</v>
      </c>
      <c r="D27"/>
    </row>
    <row r="28" spans="1:4" ht="12.75">
      <c r="A28" s="1" t="s">
        <v>21</v>
      </c>
      <c r="B28" s="1">
        <f>CODE(A28)-65</f>
        <v>25</v>
      </c>
      <c r="D28"/>
    </row>
    <row r="29" ht="12.75">
      <c r="D29"/>
    </row>
    <row r="30" ht="12.75">
      <c r="D30"/>
    </row>
    <row r="31" ht="12.75">
      <c r="D31"/>
    </row>
  </sheetData>
  <sheetProtection selectLockedCells="1" selectUnlockedCells="1"/>
  <mergeCells count="2">
    <mergeCell ref="H2:K2"/>
    <mergeCell ref="O2:R2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1" sqref="E3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Fragonard</dc:creator>
  <cp:keywords/>
  <dc:description/>
  <cp:lastModifiedBy/>
  <dcterms:created xsi:type="dcterms:W3CDTF">2012-02-21T17:33:03Z</dcterms:created>
  <dcterms:modified xsi:type="dcterms:W3CDTF">2012-09-13T10:17:35Z</dcterms:modified>
  <cp:category/>
  <cp:version/>
  <cp:contentType/>
  <cp:contentStatus/>
  <cp:revision>49</cp:revision>
</cp:coreProperties>
</file>